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IllaZ\Documents\Mobilní telefony\Výběrové řízení 2025\"/>
    </mc:Choice>
  </mc:AlternateContent>
  <xr:revisionPtr revIDLastSave="0" documentId="13_ncr:1_{3ED827FD-08B8-4F3E-B00D-33CBEF3B41C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rify úřad - hodnocení" sheetId="10" r:id="rId1"/>
    <sheet name="Služby celkem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0" l="1"/>
  <c r="D22" i="10"/>
  <c r="G20" i="10"/>
  <c r="F20" i="10"/>
  <c r="G19" i="10"/>
  <c r="F19" i="10"/>
  <c r="F18" i="10"/>
  <c r="G18" i="10" s="1"/>
  <c r="F15" i="10"/>
  <c r="G15" i="10" s="1"/>
  <c r="F14" i="10"/>
  <c r="G14" i="10" s="1"/>
  <c r="F13" i="10"/>
  <c r="G13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G25" i="9"/>
  <c r="F25" i="9"/>
  <c r="F10" i="9"/>
  <c r="G10" i="9" s="1"/>
  <c r="D22" i="9"/>
  <c r="F6" i="9"/>
  <c r="G6" i="9" s="1"/>
  <c r="F7" i="9"/>
  <c r="G7" i="9" s="1"/>
  <c r="F8" i="9"/>
  <c r="G8" i="9"/>
  <c r="F9" i="9"/>
  <c r="G9" i="9" s="1"/>
  <c r="F11" i="9"/>
  <c r="G11" i="9" s="1"/>
  <c r="F13" i="9"/>
  <c r="G13" i="9" s="1"/>
  <c r="F14" i="9"/>
  <c r="G14" i="9" s="1"/>
  <c r="F15" i="9"/>
  <c r="G15" i="9" s="1"/>
  <c r="F18" i="9"/>
  <c r="G18" i="9" s="1"/>
  <c r="F19" i="9"/>
  <c r="G19" i="9" s="1"/>
  <c r="F20" i="9"/>
  <c r="G20" i="9" s="1"/>
  <c r="G22" i="10" l="1"/>
  <c r="G25" i="10" s="1"/>
  <c r="F22" i="10"/>
  <c r="G22" i="9"/>
  <c r="F22" i="9"/>
</calcChain>
</file>

<file path=xl/sharedStrings.xml><?xml version="1.0" encoding="utf-8"?>
<sst xmlns="http://schemas.openxmlformats.org/spreadsheetml/2006/main" count="92" uniqueCount="43">
  <si>
    <t>Tarif</t>
  </si>
  <si>
    <t>Vnitrostátní hovory do všech mobilních a pevných sítí</t>
  </si>
  <si>
    <t>Služby SMS</t>
  </si>
  <si>
    <t>Jednotka</t>
  </si>
  <si>
    <t>Počet jednotek</t>
  </si>
  <si>
    <t>Cena za jednotku</t>
  </si>
  <si>
    <t>Cena bez DPH</t>
  </si>
  <si>
    <t>Cena s DPH</t>
  </si>
  <si>
    <t>1 minuta</t>
  </si>
  <si>
    <t>1 SIM/tarif</t>
  </si>
  <si>
    <t>Datové tarify (samostatně)</t>
  </si>
  <si>
    <t>Minutový tarif + 5 GB internet</t>
  </si>
  <si>
    <t>Minutový tarif + 10 GB internet</t>
  </si>
  <si>
    <t>Neomezený hlasový tarif + 5 GB</t>
  </si>
  <si>
    <t>Neomezený hlasový tarif + 10 GB</t>
  </si>
  <si>
    <t>Neomezený hlasový tarif + 30 GB</t>
  </si>
  <si>
    <t>5 GB</t>
  </si>
  <si>
    <t>10 GB</t>
  </si>
  <si>
    <t>30 GB</t>
  </si>
  <si>
    <t>Počet SIM celkem</t>
  </si>
  <si>
    <t>(veřejná zakázka malého rozsahu)</t>
  </si>
  <si>
    <t>Poptávkové řízení na služby mobilního operátora</t>
  </si>
  <si>
    <t>Hovory v rámci vnitropodnikové sítě</t>
  </si>
  <si>
    <t>HW budget (sleva na nákup zařízení)</t>
  </si>
  <si>
    <t>Kč</t>
  </si>
  <si>
    <t>Doba závazku 24 měsíců</t>
  </si>
  <si>
    <t xml:space="preserve">HB budget započítáváme do ceny nabídky maximálně </t>
  </si>
  <si>
    <t xml:space="preserve">do výše 150 000,- Kč z důvodu využitelnosti </t>
  </si>
  <si>
    <t>Další podmínky:</t>
  </si>
  <si>
    <t>Závazek minimálního odběru maximálně 30 000,- Kč měsíčně</t>
  </si>
  <si>
    <t>Samostatná fakturace příspěvkovým organizacím</t>
  </si>
  <si>
    <t>hodnotící kritérium</t>
  </si>
  <si>
    <t>Neomezený hlasový tarif + 5 GB internet</t>
  </si>
  <si>
    <t>Neomezený hlasový tarif + 10 GB internet</t>
  </si>
  <si>
    <t>Neomezený hlasový tarif + 30 GB internet</t>
  </si>
  <si>
    <t>Minutový tarif + 400 MB internet</t>
  </si>
  <si>
    <t xml:space="preserve">TERMÍN ODEVZDÁVÁNÍ NABÍDEK: </t>
  </si>
  <si>
    <t xml:space="preserve">DATUM ZVEŘEJNĚNÍ: </t>
  </si>
  <si>
    <t>do 12:00 hod</t>
  </si>
  <si>
    <t>Doručení nabídky do podatelny Semilská 43/1, 19700 Praha 19</t>
  </si>
  <si>
    <t>Obálku označit „ NEOTVÍRAT – Výběrové řízení mobilní operátor“</t>
  </si>
  <si>
    <t>Podrobnější informace:</t>
  </si>
  <si>
    <t>Zdeněk ILLA, tel 284080829, e-mail zdenek.illa@kbely.mepnet.cz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</si>
</sst>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2" borderId="0" xfId="0" applyFill="1"/>
    <xf numFmtId="0" fontId="1" fillId="0" borderId="0" xfId="0" applyFon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7AEF2-D097-4D95-89FE-66091E00962B}">
  <sheetPr>
    <pageSetUpPr fitToPage="1"/>
  </sheetPr>
  <dimension ref="B1:G41"/>
  <sheetViews>
    <sheetView tabSelected="1" workbookViewId="0">
      <selection activeCell="B1" sqref="B1"/>
    </sheetView>
  </sheetViews>
  <sheetFormatPr defaultRowHeight="15" x14ac:dyDescent="0.25"/>
  <cols>
    <col min="1" max="1" width="2.5703125" customWidth="1"/>
    <col min="2" max="2" width="56.85546875" customWidth="1"/>
    <col min="3" max="3" width="13.28515625" customWidth="1"/>
    <col min="4" max="4" width="15.5703125" customWidth="1"/>
    <col min="5" max="5" width="16.7109375" customWidth="1"/>
    <col min="6" max="6" width="13.28515625" customWidth="1"/>
    <col min="7" max="7" width="11.42578125" customWidth="1"/>
  </cols>
  <sheetData>
    <row r="1" spans="2:7" x14ac:dyDescent="0.25">
      <c r="B1" s="1" t="s">
        <v>21</v>
      </c>
    </row>
    <row r="2" spans="2:7" x14ac:dyDescent="0.25">
      <c r="B2" t="s">
        <v>20</v>
      </c>
    </row>
    <row r="3" spans="2:7" x14ac:dyDescent="0.25">
      <c r="B3" s="1" t="s">
        <v>31</v>
      </c>
    </row>
    <row r="5" spans="2:7" x14ac:dyDescent="0.25">
      <c r="B5" t="s">
        <v>0</v>
      </c>
      <c r="C5" t="s">
        <v>3</v>
      </c>
      <c r="D5" t="s">
        <v>4</v>
      </c>
      <c r="E5" t="s">
        <v>5</v>
      </c>
      <c r="F5" t="s">
        <v>6</v>
      </c>
      <c r="G5" t="s">
        <v>7</v>
      </c>
    </row>
    <row r="6" spans="2:7" x14ac:dyDescent="0.25">
      <c r="B6" t="s">
        <v>35</v>
      </c>
      <c r="C6" t="s">
        <v>9</v>
      </c>
      <c r="D6">
        <v>37</v>
      </c>
      <c r="E6" s="2"/>
      <c r="F6">
        <f>E6*D6</f>
        <v>0</v>
      </c>
      <c r="G6">
        <f t="shared" ref="G6:G11" si="0">F6*1.21</f>
        <v>0</v>
      </c>
    </row>
    <row r="7" spans="2:7" x14ac:dyDescent="0.25">
      <c r="B7" t="s">
        <v>11</v>
      </c>
      <c r="C7" t="s">
        <v>9</v>
      </c>
      <c r="D7">
        <v>21</v>
      </c>
      <c r="E7" s="2"/>
      <c r="F7">
        <f t="shared" ref="F7:F20" si="1">E7*D7</f>
        <v>0</v>
      </c>
      <c r="G7">
        <f t="shared" si="0"/>
        <v>0</v>
      </c>
    </row>
    <row r="8" spans="2:7" x14ac:dyDescent="0.25">
      <c r="B8" t="s">
        <v>12</v>
      </c>
      <c r="C8" t="s">
        <v>9</v>
      </c>
      <c r="D8">
        <v>5</v>
      </c>
      <c r="E8" s="2"/>
      <c r="F8">
        <f t="shared" si="1"/>
        <v>0</v>
      </c>
      <c r="G8">
        <f t="shared" si="0"/>
        <v>0</v>
      </c>
    </row>
    <row r="9" spans="2:7" x14ac:dyDescent="0.25">
      <c r="B9" t="s">
        <v>1</v>
      </c>
      <c r="C9" t="s">
        <v>8</v>
      </c>
      <c r="D9">
        <v>3100</v>
      </c>
      <c r="E9" s="2"/>
      <c r="F9">
        <f t="shared" si="1"/>
        <v>0</v>
      </c>
      <c r="G9">
        <f t="shared" si="0"/>
        <v>0</v>
      </c>
    </row>
    <row r="10" spans="2:7" x14ac:dyDescent="0.25">
      <c r="B10" t="s">
        <v>22</v>
      </c>
      <c r="C10" t="s">
        <v>8</v>
      </c>
      <c r="D10">
        <v>1000</v>
      </c>
      <c r="E10" s="2"/>
      <c r="F10">
        <f t="shared" si="1"/>
        <v>0</v>
      </c>
      <c r="G10">
        <f t="shared" si="0"/>
        <v>0</v>
      </c>
    </row>
    <row r="11" spans="2:7" x14ac:dyDescent="0.25">
      <c r="B11" t="s">
        <v>2</v>
      </c>
      <c r="C11" t="s">
        <v>9</v>
      </c>
      <c r="D11">
        <v>1100</v>
      </c>
      <c r="E11" s="2"/>
      <c r="F11">
        <f t="shared" si="1"/>
        <v>0</v>
      </c>
      <c r="G11">
        <f t="shared" si="0"/>
        <v>0</v>
      </c>
    </row>
    <row r="13" spans="2:7" x14ac:dyDescent="0.25">
      <c r="B13" t="s">
        <v>32</v>
      </c>
      <c r="C13" t="s">
        <v>9</v>
      </c>
      <c r="D13">
        <v>4</v>
      </c>
      <c r="E13" s="2"/>
      <c r="F13">
        <f t="shared" si="1"/>
        <v>0</v>
      </c>
      <c r="G13">
        <f>F13*1.21</f>
        <v>0</v>
      </c>
    </row>
    <row r="14" spans="2:7" x14ac:dyDescent="0.25">
      <c r="B14" t="s">
        <v>33</v>
      </c>
      <c r="C14" t="s">
        <v>9</v>
      </c>
      <c r="D14">
        <v>5</v>
      </c>
      <c r="E14" s="2"/>
      <c r="F14">
        <f t="shared" si="1"/>
        <v>0</v>
      </c>
      <c r="G14">
        <f>F14*1.21</f>
        <v>0</v>
      </c>
    </row>
    <row r="15" spans="2:7" x14ac:dyDescent="0.25">
      <c r="B15" t="s">
        <v>34</v>
      </c>
      <c r="C15" t="s">
        <v>9</v>
      </c>
      <c r="D15">
        <v>4</v>
      </c>
      <c r="E15" s="2"/>
      <c r="F15">
        <f t="shared" si="1"/>
        <v>0</v>
      </c>
      <c r="G15">
        <f>F15*1.21</f>
        <v>0</v>
      </c>
    </row>
    <row r="17" spans="2:7" x14ac:dyDescent="0.25">
      <c r="B17" t="s">
        <v>10</v>
      </c>
    </row>
    <row r="18" spans="2:7" x14ac:dyDescent="0.25">
      <c r="B18" t="s">
        <v>16</v>
      </c>
      <c r="C18" t="s">
        <v>9</v>
      </c>
      <c r="D18">
        <v>5</v>
      </c>
      <c r="E18" s="2"/>
      <c r="F18">
        <f t="shared" si="1"/>
        <v>0</v>
      </c>
      <c r="G18">
        <f>F18*1.21</f>
        <v>0</v>
      </c>
    </row>
    <row r="19" spans="2:7" x14ac:dyDescent="0.25">
      <c r="B19" t="s">
        <v>17</v>
      </c>
      <c r="C19" t="s">
        <v>9</v>
      </c>
      <c r="D19">
        <v>2</v>
      </c>
      <c r="E19" s="2"/>
      <c r="F19">
        <f t="shared" si="1"/>
        <v>0</v>
      </c>
      <c r="G19">
        <f>F19*1.21</f>
        <v>0</v>
      </c>
    </row>
    <row r="20" spans="2:7" x14ac:dyDescent="0.25">
      <c r="B20" t="s">
        <v>18</v>
      </c>
      <c r="C20" t="s">
        <v>9</v>
      </c>
      <c r="D20">
        <v>2</v>
      </c>
      <c r="E20" s="2"/>
      <c r="F20">
        <f t="shared" si="1"/>
        <v>0</v>
      </c>
      <c r="G20">
        <f>F20*1.21</f>
        <v>0</v>
      </c>
    </row>
    <row r="22" spans="2:7" x14ac:dyDescent="0.25">
      <c r="B22" t="s">
        <v>19</v>
      </c>
      <c r="D22">
        <f>D6+D7++D8+D13+D14+D15+D18+D19+D20</f>
        <v>85</v>
      </c>
      <c r="F22">
        <f>SUM(F6:F21)</f>
        <v>0</v>
      </c>
      <c r="G22">
        <f>SUM(G6:G21)</f>
        <v>0</v>
      </c>
    </row>
    <row r="25" spans="2:7" x14ac:dyDescent="0.25">
      <c r="B25" t="s">
        <v>23</v>
      </c>
      <c r="C25" t="s">
        <v>24</v>
      </c>
      <c r="D25">
        <v>1</v>
      </c>
      <c r="F25">
        <f>D25*E25</f>
        <v>0</v>
      </c>
      <c r="G25">
        <f>SUM(G9:G24)</f>
        <v>0</v>
      </c>
    </row>
    <row r="27" spans="2:7" x14ac:dyDescent="0.25">
      <c r="B27" t="s">
        <v>28</v>
      </c>
    </row>
    <row r="28" spans="2:7" x14ac:dyDescent="0.25">
      <c r="B28" t="s">
        <v>25</v>
      </c>
    </row>
    <row r="29" spans="2:7" x14ac:dyDescent="0.25">
      <c r="B29" t="s">
        <v>29</v>
      </c>
    </row>
    <row r="30" spans="2:7" x14ac:dyDescent="0.25">
      <c r="B30" t="s">
        <v>26</v>
      </c>
    </row>
    <row r="31" spans="2:7" x14ac:dyDescent="0.25">
      <c r="B31" t="s">
        <v>27</v>
      </c>
    </row>
    <row r="32" spans="2:7" x14ac:dyDescent="0.25">
      <c r="B32" t="s">
        <v>30</v>
      </c>
    </row>
    <row r="35" spans="2:4" x14ac:dyDescent="0.25">
      <c r="B35" t="s">
        <v>37</v>
      </c>
      <c r="C35" s="4">
        <v>45793</v>
      </c>
    </row>
    <row r="36" spans="2:4" x14ac:dyDescent="0.25">
      <c r="B36" s="3" t="s">
        <v>36</v>
      </c>
      <c r="C36" s="4">
        <v>45808</v>
      </c>
      <c r="D36" t="s">
        <v>38</v>
      </c>
    </row>
    <row r="38" spans="2:4" x14ac:dyDescent="0.25">
      <c r="B38" t="s">
        <v>39</v>
      </c>
    </row>
    <row r="39" spans="2:4" x14ac:dyDescent="0.25">
      <c r="B39" t="s">
        <v>40</v>
      </c>
    </row>
    <row r="40" spans="2:4" x14ac:dyDescent="0.25">
      <c r="B40" t="s">
        <v>41</v>
      </c>
    </row>
    <row r="41" spans="2:4" x14ac:dyDescent="0.25">
      <c r="B41" t="s">
        <v>42</v>
      </c>
    </row>
  </sheetData>
  <pageMargins left="0.7" right="0.7" top="0.78740157499999996" bottom="0.78740157499999996" header="0.3" footer="0.3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2"/>
  <sheetViews>
    <sheetView workbookViewId="0">
      <selection activeCell="B6" sqref="B6"/>
    </sheetView>
  </sheetViews>
  <sheetFormatPr defaultRowHeight="15" x14ac:dyDescent="0.25"/>
  <cols>
    <col min="1" max="1" width="2.5703125" customWidth="1"/>
    <col min="2" max="2" width="56.85546875" customWidth="1"/>
    <col min="3" max="3" width="13.28515625" customWidth="1"/>
    <col min="4" max="4" width="15.5703125" customWidth="1"/>
    <col min="5" max="5" width="16.7109375" customWidth="1"/>
    <col min="6" max="6" width="13.28515625" customWidth="1"/>
    <col min="7" max="7" width="11.42578125" customWidth="1"/>
  </cols>
  <sheetData>
    <row r="1" spans="2:7" x14ac:dyDescent="0.25">
      <c r="B1" t="s">
        <v>21</v>
      </c>
    </row>
    <row r="2" spans="2:7" x14ac:dyDescent="0.25">
      <c r="B2" t="s">
        <v>20</v>
      </c>
    </row>
    <row r="5" spans="2:7" x14ac:dyDescent="0.25">
      <c r="B5" t="s">
        <v>0</v>
      </c>
      <c r="C5" t="s">
        <v>3</v>
      </c>
      <c r="D5" t="s">
        <v>4</v>
      </c>
      <c r="E5" t="s">
        <v>5</v>
      </c>
      <c r="F5" t="s">
        <v>6</v>
      </c>
      <c r="G5" t="s">
        <v>7</v>
      </c>
    </row>
    <row r="6" spans="2:7" x14ac:dyDescent="0.25">
      <c r="B6" t="s">
        <v>35</v>
      </c>
      <c r="C6" t="s">
        <v>9</v>
      </c>
      <c r="D6">
        <v>47</v>
      </c>
      <c r="F6">
        <f>E6*D6</f>
        <v>0</v>
      </c>
      <c r="G6">
        <f t="shared" ref="G6:G11" si="0">F6*1.21</f>
        <v>0</v>
      </c>
    </row>
    <row r="7" spans="2:7" x14ac:dyDescent="0.25">
      <c r="B7" t="s">
        <v>11</v>
      </c>
      <c r="C7" t="s">
        <v>9</v>
      </c>
      <c r="D7">
        <v>43</v>
      </c>
      <c r="F7">
        <f t="shared" ref="F7:F20" si="1">E7*D7</f>
        <v>0</v>
      </c>
      <c r="G7">
        <f t="shared" si="0"/>
        <v>0</v>
      </c>
    </row>
    <row r="8" spans="2:7" x14ac:dyDescent="0.25">
      <c r="B8" t="s">
        <v>12</v>
      </c>
      <c r="C8" t="s">
        <v>9</v>
      </c>
      <c r="D8">
        <v>6</v>
      </c>
      <c r="F8">
        <f t="shared" si="1"/>
        <v>0</v>
      </c>
      <c r="G8">
        <f t="shared" si="0"/>
        <v>0</v>
      </c>
    </row>
    <row r="9" spans="2:7" x14ac:dyDescent="0.25">
      <c r="B9" t="s">
        <v>1</v>
      </c>
      <c r="C9" t="s">
        <v>8</v>
      </c>
      <c r="D9">
        <v>3850</v>
      </c>
      <c r="F9">
        <f t="shared" si="1"/>
        <v>0</v>
      </c>
      <c r="G9">
        <f t="shared" si="0"/>
        <v>0</v>
      </c>
    </row>
    <row r="10" spans="2:7" x14ac:dyDescent="0.25">
      <c r="B10" t="s">
        <v>22</v>
      </c>
      <c r="C10" t="s">
        <v>8</v>
      </c>
      <c r="D10">
        <v>1200</v>
      </c>
      <c r="F10">
        <f t="shared" si="1"/>
        <v>0</v>
      </c>
      <c r="G10">
        <f t="shared" si="0"/>
        <v>0</v>
      </c>
    </row>
    <row r="11" spans="2:7" x14ac:dyDescent="0.25">
      <c r="B11" t="s">
        <v>2</v>
      </c>
      <c r="C11" t="s">
        <v>9</v>
      </c>
      <c r="D11">
        <v>1500</v>
      </c>
      <c r="F11">
        <f t="shared" si="1"/>
        <v>0</v>
      </c>
      <c r="G11">
        <f t="shared" si="0"/>
        <v>0</v>
      </c>
    </row>
    <row r="13" spans="2:7" x14ac:dyDescent="0.25">
      <c r="B13" t="s">
        <v>13</v>
      </c>
      <c r="C13" t="s">
        <v>9</v>
      </c>
      <c r="D13">
        <v>27</v>
      </c>
      <c r="F13">
        <f t="shared" si="1"/>
        <v>0</v>
      </c>
      <c r="G13">
        <f>F13*1.21</f>
        <v>0</v>
      </c>
    </row>
    <row r="14" spans="2:7" x14ac:dyDescent="0.25">
      <c r="B14" t="s">
        <v>14</v>
      </c>
      <c r="C14" t="s">
        <v>9</v>
      </c>
      <c r="D14">
        <v>11</v>
      </c>
      <c r="F14">
        <f t="shared" si="1"/>
        <v>0</v>
      </c>
      <c r="G14">
        <f>F14*1.21</f>
        <v>0</v>
      </c>
    </row>
    <row r="15" spans="2:7" x14ac:dyDescent="0.25">
      <c r="B15" t="s">
        <v>15</v>
      </c>
      <c r="C15" t="s">
        <v>9</v>
      </c>
      <c r="D15">
        <v>7</v>
      </c>
      <c r="F15">
        <f t="shared" si="1"/>
        <v>0</v>
      </c>
      <c r="G15">
        <f>F15*1.21</f>
        <v>0</v>
      </c>
    </row>
    <row r="17" spans="2:7" x14ac:dyDescent="0.25">
      <c r="B17" t="s">
        <v>10</v>
      </c>
    </row>
    <row r="18" spans="2:7" x14ac:dyDescent="0.25">
      <c r="B18" t="s">
        <v>16</v>
      </c>
      <c r="C18" t="s">
        <v>9</v>
      </c>
      <c r="D18">
        <v>6</v>
      </c>
      <c r="F18">
        <f t="shared" si="1"/>
        <v>0</v>
      </c>
      <c r="G18">
        <f>F18*1.21</f>
        <v>0</v>
      </c>
    </row>
    <row r="19" spans="2:7" x14ac:dyDescent="0.25">
      <c r="B19" t="s">
        <v>17</v>
      </c>
      <c r="C19" t="s">
        <v>9</v>
      </c>
      <c r="D19">
        <v>2</v>
      </c>
      <c r="F19">
        <f t="shared" si="1"/>
        <v>0</v>
      </c>
      <c r="G19">
        <f>F19*1.21</f>
        <v>0</v>
      </c>
    </row>
    <row r="20" spans="2:7" x14ac:dyDescent="0.25">
      <c r="B20" t="s">
        <v>18</v>
      </c>
      <c r="C20" t="s">
        <v>9</v>
      </c>
      <c r="D20">
        <v>2</v>
      </c>
      <c r="F20">
        <f t="shared" si="1"/>
        <v>0</v>
      </c>
      <c r="G20">
        <f>F20*1.21</f>
        <v>0</v>
      </c>
    </row>
    <row r="22" spans="2:7" x14ac:dyDescent="0.25">
      <c r="B22" t="s">
        <v>19</v>
      </c>
      <c r="D22">
        <f>D6+D7++D8+D13+D14+D15+D18+D19+D20</f>
        <v>151</v>
      </c>
      <c r="F22">
        <f>SUM(F6:F21)</f>
        <v>0</v>
      </c>
      <c r="G22">
        <f>SUM(G6:G21)</f>
        <v>0</v>
      </c>
    </row>
    <row r="25" spans="2:7" x14ac:dyDescent="0.25">
      <c r="B25" t="s">
        <v>23</v>
      </c>
      <c r="C25" t="s">
        <v>24</v>
      </c>
      <c r="D25">
        <v>1</v>
      </c>
      <c r="F25">
        <f>D25*E25</f>
        <v>0</v>
      </c>
      <c r="G25">
        <f>SUM(G9:G24)</f>
        <v>0</v>
      </c>
    </row>
    <row r="27" spans="2:7" x14ac:dyDescent="0.25">
      <c r="B27" t="s">
        <v>28</v>
      </c>
    </row>
    <row r="28" spans="2:7" x14ac:dyDescent="0.25">
      <c r="B28" t="s">
        <v>25</v>
      </c>
    </row>
    <row r="29" spans="2:7" x14ac:dyDescent="0.25">
      <c r="B29" t="s">
        <v>29</v>
      </c>
    </row>
    <row r="30" spans="2:7" x14ac:dyDescent="0.25">
      <c r="B30" t="s">
        <v>26</v>
      </c>
    </row>
    <row r="31" spans="2:7" x14ac:dyDescent="0.25">
      <c r="B31" t="s">
        <v>27</v>
      </c>
    </row>
    <row r="32" spans="2:7" x14ac:dyDescent="0.25">
      <c r="B32" t="s">
        <v>30</v>
      </c>
    </row>
  </sheetData>
  <pageMargins left="0.7" right="0.7" top="0.78740157499999996" bottom="0.78740157499999996" header="0.3" footer="0.3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Tarify úřad - hodnocení</vt:lpstr>
      <vt:lpstr>Služby celkem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Illa Zdeněk (ÚMČ Kbely)</cp:lastModifiedBy>
  <cp:lastPrinted>2023-03-30T09:14:12Z</cp:lastPrinted>
  <dcterms:created xsi:type="dcterms:W3CDTF">2016-07-06T08:22:49Z</dcterms:created>
  <dcterms:modified xsi:type="dcterms:W3CDTF">2025-05-15T13:15:28Z</dcterms:modified>
</cp:coreProperties>
</file>